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<sst xmlns="http://schemas.openxmlformats.org/spreadsheetml/2006/main" count="31" uniqueCount="30">
  <si>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</si>
  <si>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</si>
  <si>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</si>
  <si>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</si>
  <si>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</si>
  <si>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</si>
  <si>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</si>
  <si>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</si>
  <si>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</si>
  <si>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</si>
  <si>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</si>
  <si>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</si>
  <si>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УТВЕРЖДАЮ:  Директор Лицея им. Г.Ф. Атякшева ________________ Е.Ю. Павлюк
        М.П.</t>
  </si>
  <si>
    <t>IV. ОБОСНОВАНИЕ НАЧАЛЬНОЙ (МАКСИМАЛЬНОЙ) ЦЕНЫ  ГРАЖДАНСКО-ПРАВОВОГО ДОГОВОРА</t>
  </si>
  <si>
    <t>шт.</t>
  </si>
  <si>
    <t>Кол-во</t>
  </si>
  <si>
    <t>цена за единицу товара, руб</t>
  </si>
  <si>
    <t>Коэффи-циент вариации</t>
  </si>
  <si>
    <t>Расчет начальной (максималь-ной) цены по позиции*</t>
  </si>
  <si>
    <t>не предостав-лено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</si>
  <si>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</si>
  <si>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"Поставка  цифрового пианино"</t>
  </si>
  <si>
    <t>Дата подготовки обоснования начальной (максимальной) цены гражданско-правового договора: 16.10.2015 г.</t>
  </si>
  <si>
    <t>Поставщик №1 Исх 197 от 12.10.2015г. Вх.  от 12.10.15г.</t>
  </si>
  <si>
    <t>Поставщик №2 Исх 193 от 24.09.2015г. Вх.  91 от 24.09.15г.</t>
  </si>
  <si>
    <t>Поставщик №3 Исх 192 от 24.09.2015г. Вх.  92 от 25.09.15г.</t>
  </si>
  <si>
    <t xml:space="preserve">Поставщик №4 Исх 196 от 12.10.2015г. Вх.  </t>
  </si>
  <si>
    <t xml:space="preserve">Поставщик №5 Исх 195 от 12.10.2015г. Вх.  </t>
  </si>
  <si>
    <t>Цифровое пианино</t>
  </si>
  <si>
    <t>Клавиатура: количество клавиш - 88 (полноразмерные), наличие молоточковой механики. Количество тембров не менее 250. Полифония: 128. Количество записываемых песен не менее 5 и не более 17 треков. Количество выходов на наушники не менее 2. Наличие: линейных входов, линейных выходов не менее 1. Должны быть разъемы MIDI - вход и выход, интерфейс USB. Педали должны быть подключаемые. Наличие встроенной акустической системы, дисплея, метронома, транспонирования, функции обучения. Наличие не менее 180 стилей автоаккомпанемента. Мощность встроенного усилителя: 2*8Вт. Размеры не менее 1321*134*285мм и не более 1322*135*286мм.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</si>
</sst>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4" fontId="8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10" fontId="4" fillId="0" borderId="14" xfId="0" applyNumberFormat="1" applyFont="1" applyBorder="1" applyAlignment="1">
      <alignment horizontal="center" vertical="center" wrapText="1"/>
    </xf>
    <xf numFmtId="10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400050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10577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75" zoomScaleSheetLayoutView="75" zoomScalePageLayoutView="0" workbookViewId="0" topLeftCell="A1">
      <selection activeCell="E13" sqref="E13:F14"/>
    </sheetView>
  </sheetViews>
  <sheetFormatPr defaultColWidth="9.140625" defaultRowHeight="12.75"/>
  <cols>
    <col min="1" max="1" width="5.421875" style="0" customWidth="1"/>
    <col min="2" max="2" width="16.140625" style="0" customWidth="1"/>
    <col min="3" max="3" width="6.00390625" style="0" customWidth="1"/>
    <col min="4" max="4" width="7.7109375" style="0" customWidth="1"/>
    <col min="5" max="5" width="43.57421875" style="0" customWidth="1"/>
    <col min="6" max="6" width="30.421875" style="0" customWidth="1"/>
    <col min="7" max="7" width="11.7109375" style="0" customWidth="1"/>
    <col min="8" max="8" width="10.57421875" style="0" customWidth="1"/>
    <col min="9" max="9" width="11.00390625" style="0" customWidth="1"/>
    <col min="10" max="10" width="14.140625" style="0" customWidth="1"/>
    <col min="11" max="11" width="10.28125" style="0" customWidth="1"/>
    <col min="12" max="13" width="10.421875" style="0" customWidth="1"/>
    <col min="14" max="14" width="8.7109375" style="0" customWidth="1"/>
    <col min="15" max="15" width="13.57421875" style="0" customWidth="1"/>
  </cols>
  <sheetData>
    <row r="1" spans="12:15" ht="67.5" customHeight="1">
      <c r="L1" s="42" t="s">
        <v>12</v>
      </c>
      <c r="M1" s="42"/>
      <c r="N1" s="42"/>
      <c r="O1" s="42"/>
    </row>
    <row r="2" spans="1:15" ht="19.5" customHeight="1">
      <c r="A2" s="43" t="s">
        <v>13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7.25" customHeight="1">
      <c r="A3" s="44" t="s">
        <v>21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3" t="s">
        <v>22</v>
      </c>
      <c r="B5" s="3"/>
      <c r="C5" s="3"/>
      <c r="D5" s="3"/>
      <c r="E5" s="4"/>
      <c r="F5" s="4"/>
      <c r="G5" s="4"/>
      <c r="H5" s="4"/>
      <c r="I5" s="3"/>
      <c r="J5" s="3"/>
      <c r="K5" s="3"/>
      <c r="L5" s="3"/>
      <c r="M5" s="3"/>
      <c r="N5" s="3"/>
      <c r="O5" s="3"/>
    </row>
    <row r="6" spans="1:15" ht="15.75" customHeight="1">
      <c r="A6" s="45" t="s">
        <v>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32.25" customHeight="1">
      <c r="A7" s="46" t="s">
        <v>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5">
      <c r="A8" s="45" t="s">
        <v>20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10" spans="1:15" ht="20.25" customHeight="1">
      <c r="A10" s="18" t="s">
        <v>4</v>
      </c>
      <c r="B10" s="18" t="s">
        <v>0</v>
      </c>
      <c r="C10" s="49" t="s">
        <v>5</v>
      </c>
      <c r="D10" s="18" t="s">
        <v>15</v>
      </c>
      <c r="E10" s="27" t="s">
        <v>1</v>
      </c>
      <c r="F10" s="28"/>
      <c r="G10" s="18" t="s">
        <v>3</v>
      </c>
      <c r="H10" s="31" t="s">
        <v>2</v>
      </c>
      <c r="I10" s="32"/>
      <c r="J10" s="32"/>
      <c r="K10" s="32"/>
      <c r="L10" s="33"/>
      <c r="M10" s="34" t="s">
        <v>16</v>
      </c>
      <c r="N10" s="18" t="s">
        <v>17</v>
      </c>
      <c r="O10" s="18" t="s">
        <v>18</v>
      </c>
    </row>
    <row r="11" spans="1:15" ht="119.25" customHeight="1">
      <c r="A11" s="18"/>
      <c r="B11" s="18"/>
      <c r="C11" s="50"/>
      <c r="D11" s="18"/>
      <c r="E11" s="29"/>
      <c r="F11" s="30"/>
      <c r="G11" s="18"/>
      <c r="H11" s="8" t="s">
        <v>23</v>
      </c>
      <c r="I11" s="8" t="s">
        <v>24</v>
      </c>
      <c r="J11" s="8" t="s">
        <v>25</v>
      </c>
      <c r="K11" s="8" t="s">
        <v>26</v>
      </c>
      <c r="L11" s="8" t="s">
        <v>27</v>
      </c>
      <c r="M11" s="35"/>
      <c r="N11" s="18"/>
      <c r="O11" s="18"/>
    </row>
    <row r="12" spans="1:15" ht="12.75" customHeight="1">
      <c r="A12" s="5">
        <v>1</v>
      </c>
      <c r="B12" s="6">
        <v>2</v>
      </c>
      <c r="C12" s="5">
        <v>3</v>
      </c>
      <c r="D12" s="6">
        <v>4</v>
      </c>
      <c r="E12" s="19">
        <v>5</v>
      </c>
      <c r="F12" s="20"/>
      <c r="G12" s="6">
        <v>6</v>
      </c>
      <c r="H12" s="5">
        <v>7</v>
      </c>
      <c r="I12" s="6">
        <v>8</v>
      </c>
      <c r="J12" s="5">
        <v>9</v>
      </c>
      <c r="K12" s="6">
        <v>10</v>
      </c>
      <c r="L12" s="5">
        <v>11</v>
      </c>
      <c r="M12" s="5">
        <v>12</v>
      </c>
      <c r="N12" s="6">
        <v>13</v>
      </c>
      <c r="O12" s="5">
        <v>14</v>
      </c>
    </row>
    <row r="13" spans="1:15" ht="234.75" customHeight="1">
      <c r="A13" s="49">
        <v>1</v>
      </c>
      <c r="B13" s="51" t="s">
        <v>28</v>
      </c>
      <c r="C13" s="53" t="s">
        <v>14</v>
      </c>
      <c r="D13" s="36">
        <v>1</v>
      </c>
      <c r="E13" s="38" t="s">
        <v>29</v>
      </c>
      <c r="F13" s="39"/>
      <c r="G13" s="47">
        <v>3</v>
      </c>
      <c r="H13" s="21">
        <v>47690</v>
      </c>
      <c r="I13" s="21">
        <v>49700</v>
      </c>
      <c r="J13" s="21">
        <v>61990</v>
      </c>
      <c r="K13" s="23" t="s">
        <v>19</v>
      </c>
      <c r="L13" s="23" t="s">
        <v>19</v>
      </c>
      <c r="M13" s="21">
        <f>(J13+I13+H13)/3</f>
        <v>53126.666666666664</v>
      </c>
      <c r="N13" s="25">
        <f>STDEVA(H13:J13)/(SUM(H13:J13)/COUNTIF(H13:J13,"&gt;0"))</f>
        <v>0.14571560657116134</v>
      </c>
      <c r="O13" s="21">
        <f>M13*D13</f>
        <v>53126.666666666664</v>
      </c>
    </row>
    <row r="14" spans="1:15" ht="215.25" customHeight="1" hidden="1">
      <c r="A14" s="50"/>
      <c r="B14" s="52"/>
      <c r="C14" s="54"/>
      <c r="D14" s="37"/>
      <c r="E14" s="40"/>
      <c r="F14" s="41"/>
      <c r="G14" s="48"/>
      <c r="H14" s="22"/>
      <c r="I14" s="22"/>
      <c r="J14" s="22"/>
      <c r="K14" s="24"/>
      <c r="L14" s="24"/>
      <c r="M14" s="22"/>
      <c r="N14" s="26"/>
      <c r="O14" s="22"/>
    </row>
    <row r="15" spans="1:15" ht="15.75">
      <c r="A15" s="14" t="s">
        <v>10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11">
        <f>SUM(O13:O14)</f>
        <v>53126.666666666664</v>
      </c>
    </row>
    <row r="16" spans="5:6" ht="12.75">
      <c r="E16" s="2"/>
      <c r="F16" s="2"/>
    </row>
    <row r="17" spans="1:15" ht="12.75">
      <c r="A17" s="7" t="s">
        <v>6</v>
      </c>
      <c r="B17" s="7"/>
      <c r="C17" s="2"/>
      <c r="D17" s="2"/>
      <c r="E17" s="10"/>
      <c r="F17" s="10"/>
      <c r="G17" s="2"/>
      <c r="H17" s="2"/>
      <c r="I17" s="2"/>
      <c r="J17" s="2"/>
      <c r="K17" s="2"/>
      <c r="L17" s="2"/>
      <c r="M17" s="2"/>
      <c r="N17" s="2"/>
      <c r="O17" s="2"/>
    </row>
    <row r="18" spans="1:1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"/>
    </row>
    <row r="19" spans="1:15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"/>
    </row>
    <row r="20" spans="1:1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3"/>
    </row>
    <row r="21" spans="1:15" ht="94.5" customHeight="1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7" t="s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4" ht="12.75">
      <c r="A23" s="9"/>
      <c r="B23" s="9"/>
      <c r="C23" s="9"/>
      <c r="D23" s="9"/>
    </row>
    <row r="24" spans="1:4" ht="12.75">
      <c r="A24" s="9"/>
      <c r="B24" s="9"/>
      <c r="C24" s="9"/>
      <c r="D24" s="9"/>
    </row>
  </sheetData>
  <sheetProtection/>
  <mergeCells count="33">
    <mergeCell ref="G13:G14"/>
    <mergeCell ref="A10:A11"/>
    <mergeCell ref="B10:B11"/>
    <mergeCell ref="C10:C11"/>
    <mergeCell ref="A13:A14"/>
    <mergeCell ref="B13:B14"/>
    <mergeCell ref="C13:C14"/>
    <mergeCell ref="L1:O1"/>
    <mergeCell ref="A2:O2"/>
    <mergeCell ref="A3:O3"/>
    <mergeCell ref="A6:O6"/>
    <mergeCell ref="A7:O7"/>
    <mergeCell ref="A8:O8"/>
    <mergeCell ref="O13:O14"/>
    <mergeCell ref="D10:D11"/>
    <mergeCell ref="E10:F11"/>
    <mergeCell ref="G10:G11"/>
    <mergeCell ref="H10:L10"/>
    <mergeCell ref="M10:M11"/>
    <mergeCell ref="N10:N11"/>
    <mergeCell ref="H13:H14"/>
    <mergeCell ref="D13:D14"/>
    <mergeCell ref="E13:F14"/>
    <mergeCell ref="A15:N15"/>
    <mergeCell ref="A21:O21"/>
    <mergeCell ref="O10:O11"/>
    <mergeCell ref="E12:F12"/>
    <mergeCell ref="I13:I14"/>
    <mergeCell ref="J13:J14"/>
    <mergeCell ref="K13:K14"/>
    <mergeCell ref="L13:L14"/>
    <mergeCell ref="M13:M14"/>
    <mergeCell ref="N13:N14"/>
  </mergeCells>
  <printOptions/>
  <pageMargins left="0.1968503937007874" right="0.1968503937007874" top="0.7480314960629921" bottom="0.15748031496062992" header="0" footer="0"/>
  <pageSetup fitToHeight="3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2015-10-19T02:51:52Z</cp:lastPrinted>
  <dcterms:created xsi:type="dcterms:W3CDTF">1996-10-08T23:32:33Z</dcterms:created>
  <dcterms:modified xsi:type="dcterms:W3CDTF">2015-10-19T02:52:02Z</dcterms:modified>
  <cp:category/>
  <cp:version/>
  <cp:contentType/>
  <cp:contentStatus/>
</cp:coreProperties>
</file>